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12" documentId="8_{14187EC3-E70C-46FD-8627-C62E388910E7}" xr6:coauthVersionLast="47" xr6:coauthVersionMax="47" xr10:uidLastSave="{5EB9941A-6A5E-407B-984D-EEE095FCC06F}"/>
  <bookViews>
    <workbookView xWindow="28680" yWindow="-120" windowWidth="38640" windowHeight="21240" xr2:uid="{00000000-000D-0000-FFFF-FFFF00000000}"/>
  </bookViews>
  <sheets>
    <sheet name="Arista" sheetId="11" r:id="rId1"/>
  </sheets>
  <definedNames>
    <definedName name="_xlnm._FilterDatabase" localSheetId="0" hidden="1">Arista!$A$1:$F$86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F7" i="11"/>
  <c r="F8" i="11"/>
  <c r="F9" i="11"/>
  <c r="F10" i="11"/>
  <c r="F11" i="11"/>
  <c r="F12" i="11"/>
  <c r="F13" i="11"/>
  <c r="F14" i="11"/>
  <c r="F15" i="11"/>
  <c r="F19" i="11"/>
  <c r="F22" i="11"/>
  <c r="F23" i="11"/>
  <c r="F24" i="11"/>
  <c r="F25" i="11"/>
  <c r="F26" i="11"/>
  <c r="F27" i="11"/>
  <c r="F30" i="11"/>
  <c r="F31" i="11"/>
  <c r="F32" i="11"/>
  <c r="F33" i="11"/>
  <c r="F37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6" i="11"/>
  <c r="F59" i="11"/>
  <c r="F60" i="11"/>
  <c r="F62" i="11"/>
  <c r="F63" i="11"/>
  <c r="F64" i="11"/>
  <c r="F65" i="11"/>
  <c r="F67" i="11"/>
  <c r="F68" i="11"/>
  <c r="F69" i="11"/>
  <c r="F70" i="11"/>
  <c r="F71" i="11"/>
  <c r="F72" i="11"/>
  <c r="F76" i="11"/>
  <c r="F77" i="11"/>
  <c r="F79" i="11"/>
  <c r="F80" i="11"/>
  <c r="F81" i="11"/>
  <c r="F82" i="11"/>
  <c r="F2" i="11"/>
</calcChain>
</file>

<file path=xl/sharedStrings.xml><?xml version="1.0" encoding="utf-8"?>
<sst xmlns="http://schemas.openxmlformats.org/spreadsheetml/2006/main" count="315" uniqueCount="178">
  <si>
    <t>DCS-7050CX3-32S-F</t>
  </si>
  <si>
    <t>7050X3, 32x100GbE QSFP+ &amp; 2xSFP+ switch, F/N Air</t>
  </si>
  <si>
    <t>DCS-7280QRA-C36SM-F</t>
  </si>
  <si>
    <t>7280RA, 36x40GbE QSFP+ /18 x 40GbE &amp; 12x100GbE</t>
  </si>
  <si>
    <t>DCS-7280SR-48C6-R</t>
  </si>
  <si>
    <t>7280R, 48x10GbE (SFP+) &amp; 6x100GbE QSFP Switch</t>
  </si>
  <si>
    <t>LIC-FIX-2-FLX</t>
  </si>
  <si>
    <t>FLX License for Arista Fixed Group 2</t>
  </si>
  <si>
    <t>SVC-7050CX3-32S-1M-NB</t>
  </si>
  <si>
    <t>1 Month A-Care Software &amp; NBD for 7050CX3-32S</t>
  </si>
  <si>
    <t>SVC-7280SR-48C6-1M-NB</t>
  </si>
  <si>
    <t>1 Month A-Care SW &amp; NBD HW  for 7280SR-48C6</t>
  </si>
  <si>
    <t>DCS-7280SR2-48YC6-F</t>
  </si>
  <si>
    <t>7280R2, 48 25GbE SFP and 6 x 100GbE QSFP Switch</t>
  </si>
  <si>
    <t>TARIFF FEE</t>
  </si>
  <si>
    <t>Tariff Fee</t>
  </si>
  <si>
    <t>DCS-7050SX3-48YC12-F</t>
  </si>
  <si>
    <t>7050X3, 48x25GbE SFP &amp; 12x100GbE QSFP Switch</t>
  </si>
  <si>
    <t>QSFP-100G-LR4-P</t>
  </si>
  <si>
    <t>100GBASE-LR4 QSFP Optics Module, up to 10km over S</t>
  </si>
  <si>
    <t>DCS-7280CR2A-30-F</t>
  </si>
  <si>
    <t>7280R2, 30x100GbE QSFP Switch, AlgoMatch</t>
  </si>
  <si>
    <t>LIC-FIX-3-FLX</t>
  </si>
  <si>
    <t xml:space="preserve">FLX License for Arista Fixed Group 3 </t>
  </si>
  <si>
    <t>SVC-7280CR2A-30-1M-NB</t>
  </si>
  <si>
    <t>1Mo A-Care Software &amp; NBD HW for 7280CR2A-30</t>
  </si>
  <si>
    <t>AP-C260-SS-3Y</t>
  </si>
  <si>
    <t>C-260 8x8 tri radio 802.11ax (WiFi 6) AP</t>
  </si>
  <si>
    <t>CCS-720XP-24Y6-F</t>
  </si>
  <si>
    <t>720XP, 24x1G POE, 6x25G SFP Switch,Front to Rear</t>
  </si>
  <si>
    <t>SVC-720XP-24Y6-1M-NB</t>
  </si>
  <si>
    <t>1Mo A-Care SW &amp; NBD HW for CCS-720XP-24Y6</t>
  </si>
  <si>
    <t>QSFP-100G-LR4</t>
  </si>
  <si>
    <t>100GBASE LR4 QSFP Transceiver, LC, 10km over SMF</t>
  </si>
  <si>
    <t>CAB-Q-Q-100G-3M</t>
  </si>
  <si>
    <t xml:space="preserve">100GbE QSFP to QSFP 3M </t>
  </si>
  <si>
    <t>CAB-SFP-SFP-3M</t>
  </si>
  <si>
    <t>10GBASE-CR 3M w/ SFP+ connectors</t>
  </si>
  <si>
    <t>DCS-7050CX3-32S-R</t>
  </si>
  <si>
    <t>7050X3 Switch, 32x100GbE QSFP+&amp; 2xSFP+</t>
  </si>
  <si>
    <t>LIC-FIX-FLX-1G</t>
  </si>
  <si>
    <t>FLX License- Arista Ethernet Switches</t>
  </si>
  <si>
    <t>QSFP-40G-SR4 Arista</t>
  </si>
  <si>
    <t xml:space="preserve">40GBASE-SR4 QSFP+ </t>
  </si>
  <si>
    <t>QSFP-40G-SRBD Arista</t>
  </si>
  <si>
    <t>40GBASE-SRBD Bidirectional QSFP+</t>
  </si>
  <si>
    <t>SFP-10G-LR Arista</t>
  </si>
  <si>
    <t xml:space="preserve">10GBASE-LR SFP+ </t>
  </si>
  <si>
    <t>SFP-10G-SR Arista</t>
  </si>
  <si>
    <t>10GBASE-SR SFP+ (Short Reach)</t>
  </si>
  <si>
    <t>QSFP-40G-SR4-ARISTA</t>
  </si>
  <si>
    <t>SFP-10G-LR-ARISTA</t>
  </si>
  <si>
    <t>10GBASE-LR SFP+</t>
  </si>
  <si>
    <t>SFP-10G-SR-ARISTA</t>
  </si>
  <si>
    <t>10GBASE-SR SFP+</t>
  </si>
  <si>
    <t>CAB-Q-Q-100G-1M-P</t>
  </si>
  <si>
    <t>Promo: 100GbE QSFP to QSFP Twinax Copper Cable, 1M</t>
  </si>
  <si>
    <t>SFP-10G-SR-P</t>
  </si>
  <si>
    <t>Promo: 10GBASE-SR SFP+ (Short Reach)</t>
  </si>
  <si>
    <t>SFP-1G-SX</t>
  </si>
  <si>
    <t>1000BASE-SX SFP (Short Haul)</t>
  </si>
  <si>
    <t>SS-CVS-SWITCH-1M</t>
  </si>
  <si>
    <t>CV Service Sub Lic f/ 1Month, 1 Switch</t>
  </si>
  <si>
    <t>SS-CVS-G-SWITCH-1M</t>
  </si>
  <si>
    <t>CV Service Sub Lic f/ 1 Month 1 Switch 1G Platform</t>
  </si>
  <si>
    <t>SS-CV-SWITCH-1M-CR</t>
  </si>
  <si>
    <t>Credit for Unused SS-CV-SWITCH-1M Subscription</t>
  </si>
  <si>
    <t>AristaTariffFee</t>
  </si>
  <si>
    <t>SS-CV-SWITCH-1MCR</t>
  </si>
  <si>
    <t>Credit for unused SS-CV-SWITCH-1M subscription</t>
  </si>
  <si>
    <t>QSFP-40G-SR4-S=</t>
  </si>
  <si>
    <t>40GBase-SR4 QSFP+ Transceiver Module</t>
  </si>
  <si>
    <t>DCS-7050SX3-48C8-F</t>
  </si>
  <si>
    <t>Arista 7050X3, 48x10GbE SFP &amp; 8x100GbE QSFP Switch</t>
  </si>
  <si>
    <t>SVC-7050SX3-48C8-1M-NB</t>
  </si>
  <si>
    <t>1 Month A-Care Software &amp; NBD for 7050SX3-48C8</t>
  </si>
  <si>
    <t>CCS-720XP-96ZC2-2F</t>
  </si>
  <si>
    <t>720XP 80x2.5G 16x5G POE 4x25G SFP/2x100G QSFP</t>
  </si>
  <si>
    <t>CCS-720XP-48Y6-2F-P</t>
  </si>
  <si>
    <t>Promo: Arista 720XP, 48x1G POE, 6x25G SFP Switch</t>
  </si>
  <si>
    <t>SVC-720XP-48Y6-1M-NB</t>
  </si>
  <si>
    <t>1 Month A-Care Software &amp; NBD HW Repl Same Day</t>
  </si>
  <si>
    <t>SVC-720XP-96ZC2-1M-NB</t>
  </si>
  <si>
    <t>1 Month A-Care Software &amp; NBD HW CCS-720XP-96ZC2</t>
  </si>
  <si>
    <t>LIC-FIX-MG-FLX-L</t>
  </si>
  <si>
    <t>FLX-Lite License for Arista Fixed 1G/mG Ethernet S</t>
  </si>
  <si>
    <t>DCS-7280SR2-48YC6-R</t>
  </si>
  <si>
    <t>7280R2, 48 25GbE SFP and 6 x100GbE QSFP Switch</t>
  </si>
  <si>
    <t>Expedite-Fee-Fixed</t>
  </si>
  <si>
    <t>Fixed Switch 10 Business Day Expedite Fee Per unit</t>
  </si>
  <si>
    <t>LIC-FIX-2-FLX-L</t>
  </si>
  <si>
    <t xml:space="preserve">FLX-Lite License for Arista Fixed Group 2 </t>
  </si>
  <si>
    <t>QSFP-100G-SRBD</t>
  </si>
  <si>
    <t>100GBASE-BIDI QSFP Transceiver</t>
  </si>
  <si>
    <t>QSFP-40G-SRBD</t>
  </si>
  <si>
    <t>40GBASE-SRBD Bidirectional QSFP+ Transceiver</t>
  </si>
  <si>
    <t>SS-CV-SWITCH-1M</t>
  </si>
  <si>
    <t>CloudVision SW Sub License for 1 Month &amp; 1 Switch</t>
  </si>
  <si>
    <t>SVC-7280SR2-48YC6-1M-NB</t>
  </si>
  <si>
    <t xml:space="preserve">1 Month A-Care Software &amp; NBD HW Replace/SD Ship </t>
  </si>
  <si>
    <t>SVE-TRAIN-APE-V</t>
  </si>
  <si>
    <t>Regional 2-Day virtual APE Training Class</t>
  </si>
  <si>
    <t>SVE-TRAIN-EXAM-5-Pack</t>
  </si>
  <si>
    <t>5 Training Vouchers for any ACE Exam</t>
  </si>
  <si>
    <t>CAB-Q-Q-100G-1M</t>
  </si>
  <si>
    <t>100GbE QSFP to QSFP Twinax Copper Cable, 1M</t>
  </si>
  <si>
    <t>SFP-25G-SR</t>
  </si>
  <si>
    <t>25GBASE-SR SFP25 transceiver up to 70m over OM3</t>
  </si>
  <si>
    <t>DCS-7280CR3-96-F</t>
  </si>
  <si>
    <t>7280R3 96x100GbE QSFP Switch Router Front/Rear Air</t>
  </si>
  <si>
    <t>LIC-FIX-4-FLX-L</t>
  </si>
  <si>
    <t>FLX-Lite License for Arista Fixed Group 4</t>
  </si>
  <si>
    <t>SVC-7280CR3-96-1M-NB</t>
  </si>
  <si>
    <t>1 Month A-Care SW &amp; NBD HW Replacement/SD Ship</t>
  </si>
  <si>
    <t>SVC-7280QRA-36SM-1M-NB</t>
  </si>
  <si>
    <t>1 Month A-Care Software &amp; NBD Hardware Replacement</t>
  </si>
  <si>
    <t>AOC-Q-Q-100G-15M</t>
  </si>
  <si>
    <t>15m QSFP100 to QSFP100 100GbE Optical Cble</t>
  </si>
  <si>
    <t>CAB-Q-S-1M</t>
  </si>
  <si>
    <t>1M 4 x10GbE QSFP+ to 4xSFP+ twinax copper cable</t>
  </si>
  <si>
    <t>CAB-Q-S-5M</t>
  </si>
  <si>
    <t>5m 4x10GbE QSFP+ to 4xSFP+ twinax copper cable</t>
  </si>
  <si>
    <t>QSFP-40G-PLR4</t>
  </si>
  <si>
    <t>40G QSFP+ transceiver</t>
  </si>
  <si>
    <t>CAB-Q-Q-100G-0.5</t>
  </si>
  <si>
    <t>100GbE QSFP100 to QSFP100 Twinax Copper Cable .5M</t>
  </si>
  <si>
    <t>DCS-7050TX-48-F</t>
  </si>
  <si>
    <t>7050X, 32xRJ45 (1/10GBASE-T) &amp; 4xQSFP+ Switch</t>
  </si>
  <si>
    <t>SVC-7050TX-48-1M-NB</t>
  </si>
  <si>
    <t>CCS-720XP-48Y6-2F</t>
  </si>
  <si>
    <t>Arista 720XP, 48x1G POE, 6x25G SFP Switch</t>
  </si>
  <si>
    <t>DCS-7280SR3-48YC8-R</t>
  </si>
  <si>
    <t>7280R3, 48x25GbE SFP &amp; 8x100G QSFP Switch RTR</t>
  </si>
  <si>
    <t>SVC-7280SR3-48YC8-1M-NB</t>
  </si>
  <si>
    <t>1Mo A-Care SW &amp; NBD HW Rep for 7280SR3-48YC8</t>
  </si>
  <si>
    <t>LIC-FIX-2-MACSEC</t>
  </si>
  <si>
    <t>MACSEC Encryption Lic for Group 2 Fixed Switches</t>
  </si>
  <si>
    <t>SFP-10G-LR-P</t>
  </si>
  <si>
    <t>Promo: 10GBASE-LR SFP+ (Long Reach)</t>
  </si>
  <si>
    <t>LIC-FIX-G-FLX-L</t>
  </si>
  <si>
    <t>FLX-Lite License for Fixed 1G/mG Ethernet Switches</t>
  </si>
  <si>
    <t>DCS-7280SR3-48YC8-F</t>
  </si>
  <si>
    <t>Arista 7280R3, 48x25GbE SFP and 8x100G QSFP Switch</t>
  </si>
  <si>
    <t>CAB-Q-Q-100G-3M-P</t>
  </si>
  <si>
    <t>Promo: 100GbE QSFP to QSFP 3M</t>
  </si>
  <si>
    <t>QSFP-100G-SWDM4-P</t>
  </si>
  <si>
    <t>Promo: 100GBASE-SWDM4 QSFP transceiver up to 70m</t>
  </si>
  <si>
    <t>SFP-25G-SR-P</t>
  </si>
  <si>
    <t xml:space="preserve">Promo: 25GBASE-SR SFP25 transceiver up to 70m </t>
  </si>
  <si>
    <t>CAB-S-S-25G-3M</t>
  </si>
  <si>
    <t>25GbE SFP25 to SFP25 twinax copper cable, 3M</t>
  </si>
  <si>
    <t>CCS-720XP-96ZC2-2F-NA</t>
  </si>
  <si>
    <t>720XP QSFP Switch 2xAC 16x5G POE</t>
  </si>
  <si>
    <t>CAB-SFP-SFP-0.5M</t>
  </si>
  <si>
    <t>10GBASE-CR Twinax Copper Cable w/ SFP+ 0.5m</t>
  </si>
  <si>
    <t>CCS-720XP-48Y6-2F-NA-P</t>
  </si>
  <si>
    <t>720XP, 48x1G POE, 6x25G SFP Switch</t>
  </si>
  <si>
    <t>CCS-720XP-48ZC2-2F-NA-P</t>
  </si>
  <si>
    <t>720XP, 40x2.5G, 8x5G POE, 4x25G SFP Switch</t>
  </si>
  <si>
    <t>LIC-FIX-MG-E</t>
  </si>
  <si>
    <t>Enhanced License for Fixed 1G/mG Ethernet Switches</t>
  </si>
  <si>
    <t>SFP-1G-LX</t>
  </si>
  <si>
    <t>1000BASE-LX SFP (Long Haul)</t>
  </si>
  <si>
    <t>QSFP-100G-LR4-ARISTA</t>
  </si>
  <si>
    <t>100GBASE-LR4 QSFP Optics Mod, up to 10km over SMF</t>
  </si>
  <si>
    <t>QSFP-100G-LRL4-ARISTA</t>
  </si>
  <si>
    <t>100GBASE-LRL4 QSFP Optics, up to 2km over SMF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</si>
  <si>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</si>
  <si>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</si>
  <si>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</si>
  <si>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</si>
  <si>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</si>
  <si>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</si>
  <si>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</si>
  <si>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</si>
  <si>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</si>
  <si>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Call for Price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</si>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</sst>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1" fillId="0" borderId="0" xfId="0" applyFont="1" applyFill="1" applyBorder="1"/>
    <xf numFmtId="9" fontId="1" fillId="0" borderId="0" xfId="2" applyFont="1" applyFill="1" applyBorder="1"/>
    <xf numFmtId="44" fontId="1" fillId="0" borderId="0" xfId="1" applyFont="1" applyFill="1" applyBorder="1"/>
    <xf numFmtId="0" fontId="3" fillId="0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7A03-60AD-458D-A3B7-1896F4F1786A}">
  <dimension ref="A1:F86"/>
  <sheetViews>
    <sheetView tabSelected="1" workbookViewId="0"/>
  </sheetViews>
  <sheetFormatPr defaultRowHeight="14.4" x14ac:dyDescent="0.3"/>
  <cols>
    <col min="1" max="1" width="25" bestFit="1" customWidth="1"/>
    <col min="2" max="2" width="14.44140625" bestFit="1" customWidth="1"/>
    <col min="3" max="3" width="50.44140625" bestFit="1" customWidth="1"/>
    <col min="4" max="4" width="12.21875" style="2" bestFit="1" customWidth="1"/>
    <col min="5" max="5" width="10.6640625" style="1" bestFit="1" customWidth="1"/>
    <col min="6" max="6" width="16" bestFit="1" customWidth="1"/>
  </cols>
  <sheetData>
    <row r="1" spans="1:6" x14ac:dyDescent="0.3">
      <c r="A1" t="s">
        <v>167</v>
      </c>
      <c r="B1" t="s">
        <v>170</v>
      </c>
      <c r="C1" t="s">
        <v>168</v>
      </c>
      <c r="D1" s="2" t="s">
        <v>169</v>
      </c>
      <c r="E1" s="1" t="s">
        <v>171</v>
      </c>
      <c r="F1" t="s">
        <v>172</v>
      </c>
    </row>
    <row r="2" spans="1:6" x14ac:dyDescent="0.3">
      <c r="A2" t="s">
        <v>55</v>
      </c>
      <c r="B2" s="3" t="s">
        <v>173</v>
      </c>
      <c r="C2" t="s">
        <v>56</v>
      </c>
      <c r="D2" s="2">
        <v>395</v>
      </c>
      <c r="E2" s="1">
        <v>0.23</v>
      </c>
      <c r="F2" s="2">
        <f>D2*(1-E2)</f>
        <v>304.15000000000003</v>
      </c>
    </row>
    <row r="3" spans="1:6" x14ac:dyDescent="0.3">
      <c r="A3" t="s">
        <v>104</v>
      </c>
      <c r="B3" t="s">
        <v>173</v>
      </c>
      <c r="C3" t="s">
        <v>105</v>
      </c>
      <c r="D3" s="2">
        <v>445</v>
      </c>
      <c r="E3" s="1">
        <v>0.23</v>
      </c>
      <c r="F3" s="2">
        <f t="shared" ref="F3:F65" si="0">D3*(1-E3)</f>
        <v>342.65000000000003</v>
      </c>
    </row>
    <row r="4" spans="1:6" x14ac:dyDescent="0.3">
      <c r="A4" t="s">
        <v>118</v>
      </c>
      <c r="B4" t="s">
        <v>173</v>
      </c>
      <c r="C4" t="s">
        <v>119</v>
      </c>
      <c r="D4" s="2">
        <v>474</v>
      </c>
      <c r="E4" s="1">
        <v>0.23</v>
      </c>
      <c r="F4" s="2">
        <f t="shared" si="0"/>
        <v>364.98</v>
      </c>
    </row>
    <row r="5" spans="1:6" x14ac:dyDescent="0.3">
      <c r="A5" t="s">
        <v>120</v>
      </c>
      <c r="B5" t="s">
        <v>173</v>
      </c>
      <c r="C5" t="s">
        <v>121</v>
      </c>
      <c r="D5" s="2">
        <v>654</v>
      </c>
      <c r="E5" s="1">
        <v>0.23</v>
      </c>
      <c r="F5" s="2">
        <f t="shared" si="0"/>
        <v>503.58</v>
      </c>
    </row>
    <row r="6" spans="1:6" x14ac:dyDescent="0.3">
      <c r="A6" t="s">
        <v>124</v>
      </c>
      <c r="B6" t="s">
        <v>173</v>
      </c>
      <c r="C6" t="s">
        <v>125</v>
      </c>
      <c r="D6" s="2" t="s">
        <v>177</v>
      </c>
      <c r="E6" s="1">
        <v>0.23</v>
      </c>
      <c r="F6" s="2" t="s">
        <v>176</v>
      </c>
    </row>
    <row r="7" spans="1:6" x14ac:dyDescent="0.3">
      <c r="A7" t="s">
        <v>143</v>
      </c>
      <c r="B7" s="3" t="s">
        <v>173</v>
      </c>
      <c r="C7" t="s">
        <v>144</v>
      </c>
      <c r="D7" s="2">
        <v>645</v>
      </c>
      <c r="E7" s="1">
        <v>0.23</v>
      </c>
      <c r="F7" s="2">
        <f t="shared" si="0"/>
        <v>496.65000000000003</v>
      </c>
    </row>
    <row r="8" spans="1:6" x14ac:dyDescent="0.3">
      <c r="A8" t="s">
        <v>149</v>
      </c>
      <c r="B8" s="3" t="s">
        <v>173</v>
      </c>
      <c r="C8" t="s">
        <v>150</v>
      </c>
      <c r="D8" s="2">
        <v>240</v>
      </c>
      <c r="E8" s="1">
        <v>0.23</v>
      </c>
      <c r="F8" s="2">
        <f t="shared" si="0"/>
        <v>184.8</v>
      </c>
    </row>
    <row r="9" spans="1:6" x14ac:dyDescent="0.3">
      <c r="A9" t="s">
        <v>153</v>
      </c>
      <c r="B9" s="3" t="s">
        <v>173</v>
      </c>
      <c r="C9" t="s">
        <v>154</v>
      </c>
      <c r="D9" s="2">
        <v>47.5</v>
      </c>
      <c r="E9" s="1">
        <v>0.23</v>
      </c>
      <c r="F9" s="2">
        <f t="shared" si="0"/>
        <v>36.575000000000003</v>
      </c>
    </row>
    <row r="10" spans="1:6" x14ac:dyDescent="0.3">
      <c r="A10" t="s">
        <v>0</v>
      </c>
      <c r="B10" t="s">
        <v>173</v>
      </c>
      <c r="C10" t="s">
        <v>1</v>
      </c>
      <c r="D10" s="2">
        <v>29995</v>
      </c>
      <c r="E10" s="1">
        <v>0.23</v>
      </c>
      <c r="F10" s="2">
        <f t="shared" si="0"/>
        <v>23096.15</v>
      </c>
    </row>
    <row r="11" spans="1:6" x14ac:dyDescent="0.3">
      <c r="A11" t="s">
        <v>2</v>
      </c>
      <c r="B11" t="s">
        <v>173</v>
      </c>
      <c r="C11" t="s">
        <v>3</v>
      </c>
      <c r="D11" s="2">
        <v>52995</v>
      </c>
      <c r="E11" s="1">
        <v>0.23</v>
      </c>
      <c r="F11" s="2">
        <f t="shared" si="0"/>
        <v>40806.15</v>
      </c>
    </row>
    <row r="12" spans="1:6" x14ac:dyDescent="0.3">
      <c r="A12" t="s">
        <v>4</v>
      </c>
      <c r="B12" t="s">
        <v>173</v>
      </c>
      <c r="C12" t="s">
        <v>5</v>
      </c>
      <c r="D12" s="2">
        <v>27995</v>
      </c>
      <c r="E12" s="1">
        <v>0.23</v>
      </c>
      <c r="F12" s="2">
        <f t="shared" si="0"/>
        <v>21556.15</v>
      </c>
    </row>
    <row r="13" spans="1:6" x14ac:dyDescent="0.3">
      <c r="A13" t="s">
        <v>12</v>
      </c>
      <c r="B13" t="s">
        <v>173</v>
      </c>
      <c r="C13" t="s">
        <v>13</v>
      </c>
      <c r="D13" s="2">
        <v>42995</v>
      </c>
      <c r="E13" s="1">
        <v>0.23</v>
      </c>
      <c r="F13" s="2">
        <f t="shared" si="0"/>
        <v>33106.15</v>
      </c>
    </row>
    <row r="14" spans="1:6" x14ac:dyDescent="0.3">
      <c r="A14" t="s">
        <v>16</v>
      </c>
      <c r="B14" t="s">
        <v>173</v>
      </c>
      <c r="C14" t="s">
        <v>17</v>
      </c>
      <c r="D14" s="2">
        <v>29995</v>
      </c>
      <c r="E14" s="1">
        <v>0.23</v>
      </c>
      <c r="F14" s="2">
        <f t="shared" si="0"/>
        <v>23096.15</v>
      </c>
    </row>
    <row r="15" spans="1:6" x14ac:dyDescent="0.3">
      <c r="A15" t="s">
        <v>20</v>
      </c>
      <c r="B15" t="s">
        <v>173</v>
      </c>
      <c r="C15" t="s">
        <v>21</v>
      </c>
      <c r="D15" s="2">
        <v>79995</v>
      </c>
      <c r="E15" s="1">
        <v>0.23</v>
      </c>
      <c r="F15" s="2">
        <f t="shared" si="0"/>
        <v>61596.15</v>
      </c>
    </row>
    <row r="16" spans="1:6" x14ac:dyDescent="0.3">
      <c r="A16" t="s">
        <v>28</v>
      </c>
      <c r="B16" t="s">
        <v>173</v>
      </c>
      <c r="C16" t="s">
        <v>29</v>
      </c>
      <c r="D16" s="2" t="s">
        <v>177</v>
      </c>
      <c r="E16" s="1">
        <v>0.23</v>
      </c>
      <c r="F16" s="2" t="s">
        <v>176</v>
      </c>
    </row>
    <row r="17" spans="1:6" x14ac:dyDescent="0.3">
      <c r="A17" t="s">
        <v>38</v>
      </c>
      <c r="B17" t="s">
        <v>173</v>
      </c>
      <c r="C17" t="s">
        <v>39</v>
      </c>
      <c r="D17" s="2" t="s">
        <v>177</v>
      </c>
      <c r="E17" s="1">
        <v>0.23</v>
      </c>
      <c r="F17" s="2" t="s">
        <v>176</v>
      </c>
    </row>
    <row r="18" spans="1:6" x14ac:dyDescent="0.3">
      <c r="A18" t="s">
        <v>72</v>
      </c>
      <c r="B18" t="s">
        <v>173</v>
      </c>
      <c r="C18" t="s">
        <v>73</v>
      </c>
      <c r="D18" s="2" t="s">
        <v>177</v>
      </c>
      <c r="E18" s="1">
        <v>0.23</v>
      </c>
      <c r="F18" s="2" t="s">
        <v>176</v>
      </c>
    </row>
    <row r="19" spans="1:6" x14ac:dyDescent="0.3">
      <c r="A19" t="s">
        <v>76</v>
      </c>
      <c r="B19" t="s">
        <v>173</v>
      </c>
      <c r="C19" t="s">
        <v>77</v>
      </c>
      <c r="D19" s="2">
        <v>10466</v>
      </c>
      <c r="E19" s="1">
        <v>0.23</v>
      </c>
      <c r="F19" s="2">
        <f t="shared" si="0"/>
        <v>8058.8200000000006</v>
      </c>
    </row>
    <row r="20" spans="1:6" x14ac:dyDescent="0.3">
      <c r="A20" t="s">
        <v>78</v>
      </c>
      <c r="B20" t="s">
        <v>173</v>
      </c>
      <c r="C20" t="s">
        <v>79</v>
      </c>
      <c r="D20" s="2" t="s">
        <v>177</v>
      </c>
      <c r="E20" s="1">
        <v>0.23</v>
      </c>
      <c r="F20" s="2" t="s">
        <v>176</v>
      </c>
    </row>
    <row r="21" spans="1:6" x14ac:dyDescent="0.3">
      <c r="A21" t="s">
        <v>86</v>
      </c>
      <c r="B21" t="s">
        <v>173</v>
      </c>
      <c r="C21" t="s">
        <v>87</v>
      </c>
      <c r="D21" s="2" t="s">
        <v>177</v>
      </c>
      <c r="E21" s="1">
        <v>0.23</v>
      </c>
      <c r="F21" s="2" t="s">
        <v>176</v>
      </c>
    </row>
    <row r="22" spans="1:6" x14ac:dyDescent="0.3">
      <c r="A22" t="s">
        <v>108</v>
      </c>
      <c r="B22" t="s">
        <v>173</v>
      </c>
      <c r="C22" t="s">
        <v>109</v>
      </c>
      <c r="D22" s="2">
        <v>129995</v>
      </c>
      <c r="E22" s="1">
        <v>0.23</v>
      </c>
      <c r="F22" s="2">
        <f t="shared" si="0"/>
        <v>100096.15000000001</v>
      </c>
    </row>
    <row r="23" spans="1:6" x14ac:dyDescent="0.3">
      <c r="A23" t="s">
        <v>126</v>
      </c>
      <c r="B23" t="s">
        <v>173</v>
      </c>
      <c r="C23" t="s">
        <v>127</v>
      </c>
      <c r="D23" s="2">
        <v>16995</v>
      </c>
      <c r="E23" s="1">
        <v>0.23</v>
      </c>
      <c r="F23" s="2">
        <f t="shared" si="0"/>
        <v>13086.15</v>
      </c>
    </row>
    <row r="24" spans="1:6" x14ac:dyDescent="0.3">
      <c r="A24" t="s">
        <v>129</v>
      </c>
      <c r="B24" t="s">
        <v>173</v>
      </c>
      <c r="C24" t="s">
        <v>130</v>
      </c>
      <c r="D24" s="2">
        <v>11090</v>
      </c>
      <c r="E24" s="1">
        <v>0.23</v>
      </c>
      <c r="F24" s="2">
        <f t="shared" si="0"/>
        <v>8539.3000000000011</v>
      </c>
    </row>
    <row r="25" spans="1:6" x14ac:dyDescent="0.3">
      <c r="A25" t="s">
        <v>131</v>
      </c>
      <c r="B25" t="s">
        <v>173</v>
      </c>
      <c r="C25" t="s">
        <v>132</v>
      </c>
      <c r="D25" s="2">
        <v>29995</v>
      </c>
      <c r="E25" s="1">
        <v>0.23</v>
      </c>
      <c r="F25" s="2">
        <f t="shared" si="0"/>
        <v>23096.15</v>
      </c>
    </row>
    <row r="26" spans="1:6" x14ac:dyDescent="0.3">
      <c r="A26" t="s">
        <v>141</v>
      </c>
      <c r="B26" s="3" t="s">
        <v>173</v>
      </c>
      <c r="C26" t="s">
        <v>142</v>
      </c>
      <c r="D26" s="2">
        <v>31495</v>
      </c>
      <c r="E26" s="1">
        <v>0.23</v>
      </c>
      <c r="F26" s="2">
        <f t="shared" si="0"/>
        <v>24251.15</v>
      </c>
    </row>
    <row r="27" spans="1:6" x14ac:dyDescent="0.3">
      <c r="A27" t="s">
        <v>151</v>
      </c>
      <c r="B27" s="3" t="s">
        <v>173</v>
      </c>
      <c r="C27" t="s">
        <v>152</v>
      </c>
      <c r="D27" s="2">
        <v>22896</v>
      </c>
      <c r="E27" s="1">
        <v>0.23</v>
      </c>
      <c r="F27" s="2">
        <f t="shared" si="0"/>
        <v>17629.920000000002</v>
      </c>
    </row>
    <row r="28" spans="1:6" x14ac:dyDescent="0.3">
      <c r="A28" t="s">
        <v>155</v>
      </c>
      <c r="B28" s="3" t="s">
        <v>173</v>
      </c>
      <c r="C28" t="s">
        <v>156</v>
      </c>
      <c r="D28" s="2" t="s">
        <v>177</v>
      </c>
      <c r="E28" s="1">
        <v>0.23</v>
      </c>
      <c r="F28" s="2" t="s">
        <v>176</v>
      </c>
    </row>
    <row r="29" spans="1:6" x14ac:dyDescent="0.3">
      <c r="A29" t="s">
        <v>157</v>
      </c>
      <c r="B29" s="3" t="s">
        <v>173</v>
      </c>
      <c r="C29" t="s">
        <v>158</v>
      </c>
      <c r="D29" s="2" t="s">
        <v>177</v>
      </c>
      <c r="E29" s="1">
        <v>0.23</v>
      </c>
      <c r="F29" s="2" t="s">
        <v>176</v>
      </c>
    </row>
    <row r="30" spans="1:6" x14ac:dyDescent="0.3">
      <c r="A30" t="s">
        <v>18</v>
      </c>
      <c r="B30" t="s">
        <v>173</v>
      </c>
      <c r="C30" t="s">
        <v>19</v>
      </c>
      <c r="D30" s="2">
        <v>6495</v>
      </c>
      <c r="E30" s="1">
        <v>0.23</v>
      </c>
      <c r="F30" s="2">
        <f t="shared" si="0"/>
        <v>5001.1500000000005</v>
      </c>
    </row>
    <row r="31" spans="1:6" x14ac:dyDescent="0.3">
      <c r="A31" t="s">
        <v>32</v>
      </c>
      <c r="B31" t="s">
        <v>173</v>
      </c>
      <c r="C31" t="s">
        <v>33</v>
      </c>
      <c r="D31" s="2">
        <v>24995</v>
      </c>
      <c r="E31" s="1">
        <v>0.23</v>
      </c>
      <c r="F31" s="2">
        <f t="shared" si="0"/>
        <v>19246.150000000001</v>
      </c>
    </row>
    <row r="32" spans="1:6" x14ac:dyDescent="0.3">
      <c r="A32" t="s">
        <v>34</v>
      </c>
      <c r="B32" t="s">
        <v>173</v>
      </c>
      <c r="C32" t="s">
        <v>35</v>
      </c>
      <c r="D32" s="2">
        <v>645</v>
      </c>
      <c r="E32" s="1">
        <v>0.23</v>
      </c>
      <c r="F32" s="2">
        <f t="shared" si="0"/>
        <v>496.65000000000003</v>
      </c>
    </row>
    <row r="33" spans="1:6" x14ac:dyDescent="0.3">
      <c r="A33" t="s">
        <v>36</v>
      </c>
      <c r="B33" t="s">
        <v>173</v>
      </c>
      <c r="C33" t="s">
        <v>37</v>
      </c>
      <c r="D33" s="2">
        <v>114</v>
      </c>
      <c r="E33" s="1">
        <v>0.23</v>
      </c>
      <c r="F33" s="2">
        <f t="shared" si="0"/>
        <v>87.78</v>
      </c>
    </row>
    <row r="34" spans="1:6" x14ac:dyDescent="0.3">
      <c r="A34" t="s">
        <v>42</v>
      </c>
      <c r="B34" s="3" t="s">
        <v>173</v>
      </c>
      <c r="C34" t="s">
        <v>43</v>
      </c>
      <c r="D34" s="2" t="s">
        <v>177</v>
      </c>
      <c r="E34" s="1">
        <v>0.23</v>
      </c>
      <c r="F34" s="2" t="s">
        <v>176</v>
      </c>
    </row>
    <row r="35" spans="1:6" x14ac:dyDescent="0.3">
      <c r="A35" t="s">
        <v>44</v>
      </c>
      <c r="B35" s="3" t="s">
        <v>173</v>
      </c>
      <c r="C35" t="s">
        <v>45</v>
      </c>
      <c r="D35" s="2" t="s">
        <v>177</v>
      </c>
      <c r="E35" s="1">
        <v>0.23</v>
      </c>
      <c r="F35" s="2" t="s">
        <v>176</v>
      </c>
    </row>
    <row r="36" spans="1:6" x14ac:dyDescent="0.3">
      <c r="A36" t="s">
        <v>46</v>
      </c>
      <c r="B36" s="3" t="s">
        <v>173</v>
      </c>
      <c r="C36" t="s">
        <v>47</v>
      </c>
      <c r="D36" s="2" t="s">
        <v>177</v>
      </c>
      <c r="E36" s="1">
        <v>0.23</v>
      </c>
      <c r="F36" s="2" t="s">
        <v>176</v>
      </c>
    </row>
    <row r="37" spans="1:6" x14ac:dyDescent="0.3">
      <c r="A37" t="s">
        <v>48</v>
      </c>
      <c r="B37" t="s">
        <v>173</v>
      </c>
      <c r="C37" t="s">
        <v>49</v>
      </c>
      <c r="D37" s="2">
        <v>445</v>
      </c>
      <c r="E37" s="1">
        <v>0.23</v>
      </c>
      <c r="F37" s="2">
        <f t="shared" si="0"/>
        <v>342.65000000000003</v>
      </c>
    </row>
    <row r="38" spans="1:6" x14ac:dyDescent="0.3">
      <c r="A38" t="s">
        <v>50</v>
      </c>
      <c r="B38" s="3" t="s">
        <v>173</v>
      </c>
      <c r="C38" t="s">
        <v>43</v>
      </c>
      <c r="D38" s="2" t="s">
        <v>177</v>
      </c>
      <c r="E38" s="1">
        <v>0.23</v>
      </c>
      <c r="F38" s="2" t="s">
        <v>176</v>
      </c>
    </row>
    <row r="39" spans="1:6" x14ac:dyDescent="0.3">
      <c r="A39" t="s">
        <v>51</v>
      </c>
      <c r="B39" t="s">
        <v>173</v>
      </c>
      <c r="C39" t="s">
        <v>52</v>
      </c>
      <c r="D39" s="2" t="s">
        <v>177</v>
      </c>
      <c r="E39" s="1">
        <v>0.23</v>
      </c>
      <c r="F39" s="2" t="s">
        <v>176</v>
      </c>
    </row>
    <row r="40" spans="1:6" x14ac:dyDescent="0.3">
      <c r="A40" t="s">
        <v>53</v>
      </c>
      <c r="B40" t="s">
        <v>173</v>
      </c>
      <c r="C40" t="s">
        <v>54</v>
      </c>
      <c r="D40" s="2" t="s">
        <v>177</v>
      </c>
      <c r="E40" s="1">
        <v>0.23</v>
      </c>
      <c r="F40" s="2" t="s">
        <v>176</v>
      </c>
    </row>
    <row r="41" spans="1:6" x14ac:dyDescent="0.3">
      <c r="A41" t="s">
        <v>57</v>
      </c>
      <c r="B41" s="3" t="s">
        <v>173</v>
      </c>
      <c r="C41" t="s">
        <v>58</v>
      </c>
      <c r="D41" s="2">
        <v>195</v>
      </c>
      <c r="E41" s="1">
        <v>0.23</v>
      </c>
      <c r="F41" s="2">
        <f t="shared" si="0"/>
        <v>150.15</v>
      </c>
    </row>
    <row r="42" spans="1:6" x14ac:dyDescent="0.3">
      <c r="A42" t="s">
        <v>59</v>
      </c>
      <c r="B42" s="3" t="s">
        <v>173</v>
      </c>
      <c r="C42" t="s">
        <v>60</v>
      </c>
      <c r="D42" s="2">
        <v>113</v>
      </c>
      <c r="E42" s="1">
        <v>0.23</v>
      </c>
      <c r="F42" s="2">
        <f t="shared" si="0"/>
        <v>87.01</v>
      </c>
    </row>
    <row r="43" spans="1:6" x14ac:dyDescent="0.3">
      <c r="A43" t="s">
        <v>70</v>
      </c>
      <c r="B43" s="3" t="s">
        <v>173</v>
      </c>
      <c r="C43" t="s">
        <v>71</v>
      </c>
      <c r="D43" s="2">
        <v>1817.34</v>
      </c>
      <c r="E43" s="1">
        <v>0.23</v>
      </c>
      <c r="F43" s="2">
        <f t="shared" si="0"/>
        <v>1399.3517999999999</v>
      </c>
    </row>
    <row r="44" spans="1:6" x14ac:dyDescent="0.3">
      <c r="A44" t="s">
        <v>92</v>
      </c>
      <c r="B44" t="s">
        <v>173</v>
      </c>
      <c r="C44" t="s">
        <v>93</v>
      </c>
      <c r="D44" s="2">
        <v>1467.9</v>
      </c>
      <c r="E44" s="1">
        <v>0.23</v>
      </c>
      <c r="F44" s="2">
        <f t="shared" si="0"/>
        <v>1130.2830000000001</v>
      </c>
    </row>
    <row r="45" spans="1:6" x14ac:dyDescent="0.3">
      <c r="A45" t="s">
        <v>94</v>
      </c>
      <c r="B45" t="s">
        <v>173</v>
      </c>
      <c r="C45" t="s">
        <v>95</v>
      </c>
      <c r="D45" s="2">
        <v>3600</v>
      </c>
      <c r="E45" s="1">
        <v>0.23</v>
      </c>
      <c r="F45" s="2">
        <f t="shared" si="0"/>
        <v>2772</v>
      </c>
    </row>
    <row r="46" spans="1:6" x14ac:dyDescent="0.3">
      <c r="A46" t="s">
        <v>106</v>
      </c>
      <c r="B46" t="s">
        <v>173</v>
      </c>
      <c r="C46" t="s">
        <v>107</v>
      </c>
      <c r="D46" s="2">
        <v>1320</v>
      </c>
      <c r="E46" s="1">
        <v>0.23</v>
      </c>
      <c r="F46" s="2">
        <f t="shared" si="0"/>
        <v>1016.4</v>
      </c>
    </row>
    <row r="47" spans="1:6" x14ac:dyDescent="0.3">
      <c r="A47" t="s">
        <v>116</v>
      </c>
      <c r="B47" t="s">
        <v>173</v>
      </c>
      <c r="C47" t="s">
        <v>117</v>
      </c>
      <c r="D47" s="2">
        <v>2695</v>
      </c>
      <c r="E47" s="1">
        <v>0.23</v>
      </c>
      <c r="F47" s="2">
        <f t="shared" si="0"/>
        <v>2075.15</v>
      </c>
    </row>
    <row r="48" spans="1:6" x14ac:dyDescent="0.3">
      <c r="A48" t="s">
        <v>122</v>
      </c>
      <c r="B48" t="s">
        <v>173</v>
      </c>
      <c r="C48" t="s">
        <v>123</v>
      </c>
      <c r="D48" s="2">
        <v>5995</v>
      </c>
      <c r="E48" s="1">
        <v>0.23</v>
      </c>
      <c r="F48" s="2">
        <f t="shared" si="0"/>
        <v>4616.1500000000005</v>
      </c>
    </row>
    <row r="49" spans="1:6" x14ac:dyDescent="0.3">
      <c r="A49" t="s">
        <v>137</v>
      </c>
      <c r="B49" s="3" t="s">
        <v>173</v>
      </c>
      <c r="C49" t="s">
        <v>138</v>
      </c>
      <c r="D49" s="2">
        <v>345</v>
      </c>
      <c r="E49" s="1">
        <v>0.23</v>
      </c>
      <c r="F49" s="2">
        <f t="shared" si="0"/>
        <v>265.65000000000003</v>
      </c>
    </row>
    <row r="50" spans="1:6" x14ac:dyDescent="0.3">
      <c r="A50" t="s">
        <v>145</v>
      </c>
      <c r="B50" s="3" t="s">
        <v>173</v>
      </c>
      <c r="C50" t="s">
        <v>146</v>
      </c>
      <c r="D50" s="2">
        <v>2995</v>
      </c>
      <c r="E50" s="1">
        <v>0.23</v>
      </c>
      <c r="F50" s="2">
        <f t="shared" si="0"/>
        <v>2306.15</v>
      </c>
    </row>
    <row r="51" spans="1:6" x14ac:dyDescent="0.3">
      <c r="A51" t="s">
        <v>147</v>
      </c>
      <c r="B51" s="3" t="s">
        <v>173</v>
      </c>
      <c r="C51" t="s">
        <v>148</v>
      </c>
      <c r="D51" s="2">
        <v>795</v>
      </c>
      <c r="E51" s="1">
        <v>0.23</v>
      </c>
      <c r="F51" s="2">
        <f t="shared" si="0"/>
        <v>612.15</v>
      </c>
    </row>
    <row r="52" spans="1:6" x14ac:dyDescent="0.3">
      <c r="A52" t="s">
        <v>161</v>
      </c>
      <c r="B52" s="3" t="s">
        <v>173</v>
      </c>
      <c r="C52" t="s">
        <v>162</v>
      </c>
      <c r="D52" s="2">
        <v>208</v>
      </c>
      <c r="E52" s="1">
        <v>0.23</v>
      </c>
      <c r="F52" s="2">
        <f t="shared" si="0"/>
        <v>160.16</v>
      </c>
    </row>
    <row r="53" spans="1:6" x14ac:dyDescent="0.3">
      <c r="A53" t="s">
        <v>163</v>
      </c>
      <c r="B53" s="3" t="s">
        <v>173</v>
      </c>
      <c r="C53" t="s">
        <v>164</v>
      </c>
      <c r="D53" s="2">
        <v>11995</v>
      </c>
      <c r="E53" s="1">
        <v>0.23</v>
      </c>
      <c r="F53" s="2">
        <f t="shared" si="0"/>
        <v>9236.15</v>
      </c>
    </row>
    <row r="54" spans="1:6" x14ac:dyDescent="0.3">
      <c r="A54" t="s">
        <v>165</v>
      </c>
      <c r="B54" s="3" t="s">
        <v>173</v>
      </c>
      <c r="C54" t="s">
        <v>166</v>
      </c>
      <c r="D54" s="2">
        <v>10995</v>
      </c>
      <c r="E54" s="1">
        <v>0.23</v>
      </c>
      <c r="F54" s="2">
        <f t="shared" si="0"/>
        <v>8466.15</v>
      </c>
    </row>
    <row r="55" spans="1:6" x14ac:dyDescent="0.3">
      <c r="A55" t="s">
        <v>26</v>
      </c>
      <c r="B55" t="s">
        <v>173</v>
      </c>
      <c r="C55" t="s">
        <v>27</v>
      </c>
      <c r="D55" s="2" t="s">
        <v>177</v>
      </c>
      <c r="E55" s="1">
        <v>0.23</v>
      </c>
      <c r="F55" s="2" t="s">
        <v>176</v>
      </c>
    </row>
    <row r="56" spans="1:6" x14ac:dyDescent="0.3">
      <c r="A56" t="s">
        <v>22</v>
      </c>
      <c r="B56" t="s">
        <v>174</v>
      </c>
      <c r="C56" t="s">
        <v>23</v>
      </c>
      <c r="D56" s="2">
        <v>24995</v>
      </c>
      <c r="E56" s="1">
        <v>0.23</v>
      </c>
      <c r="F56" s="2">
        <f t="shared" si="0"/>
        <v>19246.150000000001</v>
      </c>
    </row>
    <row r="57" spans="1:6" x14ac:dyDescent="0.3">
      <c r="A57" t="s">
        <v>40</v>
      </c>
      <c r="B57" s="3" t="s">
        <v>174</v>
      </c>
      <c r="C57" t="s">
        <v>41</v>
      </c>
      <c r="D57" s="2" t="s">
        <v>177</v>
      </c>
      <c r="E57" s="1">
        <v>0.23</v>
      </c>
      <c r="F57" s="2" t="s">
        <v>176</v>
      </c>
    </row>
    <row r="58" spans="1:6" x14ac:dyDescent="0.3">
      <c r="A58" t="s">
        <v>84</v>
      </c>
      <c r="B58" t="s">
        <v>174</v>
      </c>
      <c r="C58" t="s">
        <v>85</v>
      </c>
      <c r="D58" s="2" t="s">
        <v>177</v>
      </c>
      <c r="E58" s="1">
        <v>0.23</v>
      </c>
      <c r="F58" s="2" t="s">
        <v>176</v>
      </c>
    </row>
    <row r="59" spans="1:6" x14ac:dyDescent="0.3">
      <c r="A59" t="s">
        <v>90</v>
      </c>
      <c r="B59" t="s">
        <v>174</v>
      </c>
      <c r="C59" t="s">
        <v>91</v>
      </c>
      <c r="D59" s="2">
        <v>4407.8999000000003</v>
      </c>
      <c r="E59" s="1">
        <v>0.23</v>
      </c>
      <c r="F59" s="2">
        <f t="shared" si="0"/>
        <v>3394.0829230000004</v>
      </c>
    </row>
    <row r="60" spans="1:6" x14ac:dyDescent="0.3">
      <c r="A60" t="s">
        <v>96</v>
      </c>
      <c r="B60" t="s">
        <v>174</v>
      </c>
      <c r="C60" t="s">
        <v>97</v>
      </c>
      <c r="D60" s="2">
        <v>295</v>
      </c>
      <c r="E60" s="1">
        <v>0.23</v>
      </c>
      <c r="F60" s="2">
        <f t="shared" si="0"/>
        <v>227.15</v>
      </c>
    </row>
    <row r="61" spans="1:6" x14ac:dyDescent="0.3">
      <c r="A61" t="s">
        <v>110</v>
      </c>
      <c r="B61" t="s">
        <v>174</v>
      </c>
      <c r="C61" t="s">
        <v>111</v>
      </c>
      <c r="D61" s="2" t="s">
        <v>177</v>
      </c>
      <c r="E61" s="1">
        <v>0.23</v>
      </c>
      <c r="F61" s="2" t="s">
        <v>176</v>
      </c>
    </row>
    <row r="62" spans="1:6" x14ac:dyDescent="0.3">
      <c r="A62" t="s">
        <v>139</v>
      </c>
      <c r="B62" t="s">
        <v>173</v>
      </c>
      <c r="C62" t="s">
        <v>140</v>
      </c>
      <c r="D62" s="2">
        <v>2495</v>
      </c>
      <c r="E62" s="1">
        <v>0.23</v>
      </c>
      <c r="F62" s="2">
        <f t="shared" si="0"/>
        <v>1921.15</v>
      </c>
    </row>
    <row r="63" spans="1:6" x14ac:dyDescent="0.3">
      <c r="A63" t="s">
        <v>135</v>
      </c>
      <c r="B63" t="s">
        <v>174</v>
      </c>
      <c r="C63" t="s">
        <v>136</v>
      </c>
      <c r="D63" s="2">
        <v>9995</v>
      </c>
      <c r="E63" s="1">
        <v>0.23</v>
      </c>
      <c r="F63" s="2">
        <f t="shared" si="0"/>
        <v>7696.1500000000005</v>
      </c>
    </row>
    <row r="64" spans="1:6" x14ac:dyDescent="0.3">
      <c r="A64" t="s">
        <v>6</v>
      </c>
      <c r="B64" t="s">
        <v>174</v>
      </c>
      <c r="C64" t="s">
        <v>7</v>
      </c>
      <c r="D64" s="2">
        <v>24995</v>
      </c>
      <c r="E64" s="1">
        <v>0.23</v>
      </c>
      <c r="F64" s="2">
        <f t="shared" si="0"/>
        <v>19246.150000000001</v>
      </c>
    </row>
    <row r="65" spans="1:6" x14ac:dyDescent="0.3">
      <c r="A65" t="s">
        <v>128</v>
      </c>
      <c r="B65" t="s">
        <v>175</v>
      </c>
      <c r="C65" t="s">
        <v>115</v>
      </c>
      <c r="D65" s="2">
        <v>81</v>
      </c>
      <c r="E65" s="1">
        <v>0.1</v>
      </c>
      <c r="F65" s="2">
        <f t="shared" si="0"/>
        <v>72.900000000000006</v>
      </c>
    </row>
    <row r="66" spans="1:6" x14ac:dyDescent="0.3">
      <c r="A66" t="s">
        <v>159</v>
      </c>
      <c r="B66" s="3" t="s">
        <v>174</v>
      </c>
      <c r="C66" t="s">
        <v>160</v>
      </c>
      <c r="D66" s="2" t="s">
        <v>177</v>
      </c>
      <c r="E66" s="1">
        <v>0.23</v>
      </c>
      <c r="F66" s="2" t="s">
        <v>176</v>
      </c>
    </row>
    <row r="67" spans="1:6" x14ac:dyDescent="0.3">
      <c r="A67" t="s">
        <v>14</v>
      </c>
      <c r="B67" t="s">
        <v>173</v>
      </c>
      <c r="C67" t="s">
        <v>15</v>
      </c>
      <c r="D67" s="2">
        <v>15527.1104</v>
      </c>
      <c r="E67" s="1">
        <v>0.23</v>
      </c>
      <c r="F67" s="2">
        <f t="shared" ref="F67:F82" si="1">D67*(1-E67)</f>
        <v>11955.875007999999</v>
      </c>
    </row>
    <row r="68" spans="1:6" x14ac:dyDescent="0.3">
      <c r="A68" t="s">
        <v>88</v>
      </c>
      <c r="B68" t="s">
        <v>173</v>
      </c>
      <c r="C68" t="s">
        <v>89</v>
      </c>
      <c r="D68" s="2">
        <v>1000</v>
      </c>
      <c r="E68" s="1">
        <v>0.23</v>
      </c>
      <c r="F68" s="2">
        <f t="shared" si="1"/>
        <v>770</v>
      </c>
    </row>
    <row r="69" spans="1:6" x14ac:dyDescent="0.3">
      <c r="A69" t="s">
        <v>8</v>
      </c>
      <c r="B69" t="s">
        <v>175</v>
      </c>
      <c r="C69" t="s">
        <v>9</v>
      </c>
      <c r="D69" s="2">
        <v>200</v>
      </c>
      <c r="E69" s="1">
        <v>0.1</v>
      </c>
      <c r="F69" s="2">
        <f t="shared" si="1"/>
        <v>180</v>
      </c>
    </row>
    <row r="70" spans="1:6" x14ac:dyDescent="0.3">
      <c r="A70" t="s">
        <v>10</v>
      </c>
      <c r="B70" t="s">
        <v>175</v>
      </c>
      <c r="C70" t="s">
        <v>11</v>
      </c>
      <c r="D70" s="2">
        <v>190</v>
      </c>
      <c r="E70" s="1">
        <v>0.1</v>
      </c>
      <c r="F70" s="2">
        <f t="shared" si="1"/>
        <v>171</v>
      </c>
    </row>
    <row r="71" spans="1:6" x14ac:dyDescent="0.3">
      <c r="A71" t="s">
        <v>24</v>
      </c>
      <c r="B71" t="s">
        <v>175</v>
      </c>
      <c r="C71" t="s">
        <v>25</v>
      </c>
      <c r="D71" s="2">
        <v>535</v>
      </c>
      <c r="E71" s="1">
        <v>0.1</v>
      </c>
      <c r="F71" s="2">
        <f t="shared" si="1"/>
        <v>481.5</v>
      </c>
    </row>
    <row r="72" spans="1:6" x14ac:dyDescent="0.3">
      <c r="A72" t="s">
        <v>30</v>
      </c>
      <c r="B72" t="s">
        <v>175</v>
      </c>
      <c r="C72" t="s">
        <v>31</v>
      </c>
      <c r="D72" s="2">
        <v>30</v>
      </c>
      <c r="E72" s="1">
        <v>0.1</v>
      </c>
      <c r="F72" s="2">
        <f t="shared" si="1"/>
        <v>27</v>
      </c>
    </row>
    <row r="73" spans="1:6" x14ac:dyDescent="0.3">
      <c r="A73" t="s">
        <v>61</v>
      </c>
      <c r="B73" t="s">
        <v>175</v>
      </c>
      <c r="C73" t="s">
        <v>62</v>
      </c>
      <c r="D73" s="2" t="s">
        <v>177</v>
      </c>
      <c r="E73" s="1">
        <v>0.1</v>
      </c>
      <c r="F73" s="2" t="s">
        <v>176</v>
      </c>
    </row>
    <row r="74" spans="1:6" x14ac:dyDescent="0.3">
      <c r="A74" t="s">
        <v>63</v>
      </c>
      <c r="B74" t="s">
        <v>175</v>
      </c>
      <c r="C74" t="s">
        <v>64</v>
      </c>
      <c r="D74" s="2" t="s">
        <v>177</v>
      </c>
      <c r="E74" s="1">
        <v>0.1</v>
      </c>
      <c r="F74" s="2" t="s">
        <v>176</v>
      </c>
    </row>
    <row r="75" spans="1:6" x14ac:dyDescent="0.3">
      <c r="A75" t="s">
        <v>74</v>
      </c>
      <c r="B75" t="s">
        <v>175</v>
      </c>
      <c r="C75" t="s">
        <v>75</v>
      </c>
      <c r="D75" s="2" t="s">
        <v>177</v>
      </c>
      <c r="E75" s="1">
        <v>0.1</v>
      </c>
      <c r="F75" s="2" t="s">
        <v>176</v>
      </c>
    </row>
    <row r="76" spans="1:6" x14ac:dyDescent="0.3">
      <c r="A76" t="s">
        <v>82</v>
      </c>
      <c r="B76" s="3" t="s">
        <v>175</v>
      </c>
      <c r="C76" t="s">
        <v>83</v>
      </c>
      <c r="D76" s="2">
        <v>59.4</v>
      </c>
      <c r="E76" s="1">
        <v>0.1</v>
      </c>
      <c r="F76" s="2">
        <f t="shared" si="1"/>
        <v>53.46</v>
      </c>
    </row>
    <row r="77" spans="1:6" x14ac:dyDescent="0.3">
      <c r="A77" t="s">
        <v>98</v>
      </c>
      <c r="B77" t="s">
        <v>175</v>
      </c>
      <c r="C77" t="s">
        <v>99</v>
      </c>
      <c r="D77" s="2">
        <v>145</v>
      </c>
      <c r="E77" s="1">
        <v>0.1</v>
      </c>
      <c r="F77" s="2">
        <f t="shared" si="1"/>
        <v>130.5</v>
      </c>
    </row>
    <row r="78" spans="1:6" x14ac:dyDescent="0.3">
      <c r="A78" t="s">
        <v>112</v>
      </c>
      <c r="B78" t="s">
        <v>175</v>
      </c>
      <c r="C78" t="s">
        <v>113</v>
      </c>
      <c r="D78" s="2" t="s">
        <v>177</v>
      </c>
      <c r="E78" s="1">
        <v>0.1</v>
      </c>
      <c r="F78" s="2" t="s">
        <v>176</v>
      </c>
    </row>
    <row r="79" spans="1:6" x14ac:dyDescent="0.3">
      <c r="A79" t="s">
        <v>114</v>
      </c>
      <c r="B79" t="s">
        <v>175</v>
      </c>
      <c r="C79" t="s">
        <v>115</v>
      </c>
      <c r="D79" s="2">
        <v>355</v>
      </c>
      <c r="E79" s="1">
        <v>0.1</v>
      </c>
      <c r="F79" s="2">
        <f t="shared" si="1"/>
        <v>319.5</v>
      </c>
    </row>
    <row r="80" spans="1:6" x14ac:dyDescent="0.3">
      <c r="A80" t="s">
        <v>133</v>
      </c>
      <c r="B80" t="s">
        <v>175</v>
      </c>
      <c r="C80" t="s">
        <v>134</v>
      </c>
      <c r="D80" s="2">
        <v>7200</v>
      </c>
      <c r="E80" s="1">
        <v>0.1</v>
      </c>
      <c r="F80" s="2">
        <f t="shared" si="1"/>
        <v>6480</v>
      </c>
    </row>
    <row r="81" spans="1:6" x14ac:dyDescent="0.3">
      <c r="A81" t="s">
        <v>100</v>
      </c>
      <c r="B81" t="s">
        <v>173</v>
      </c>
      <c r="C81" t="s">
        <v>101</v>
      </c>
      <c r="D81" s="2">
        <v>1324</v>
      </c>
      <c r="E81" s="1">
        <v>0.23</v>
      </c>
      <c r="F81" s="2">
        <f t="shared" si="1"/>
        <v>1019.48</v>
      </c>
    </row>
    <row r="82" spans="1:6" x14ac:dyDescent="0.3">
      <c r="A82" t="s">
        <v>102</v>
      </c>
      <c r="B82" t="s">
        <v>173</v>
      </c>
      <c r="C82" t="s">
        <v>103</v>
      </c>
      <c r="D82" s="2">
        <v>1180</v>
      </c>
      <c r="E82" s="1">
        <v>0.23</v>
      </c>
      <c r="F82" s="2">
        <f t="shared" si="1"/>
        <v>908.6</v>
      </c>
    </row>
    <row r="83" spans="1:6" x14ac:dyDescent="0.3">
      <c r="A83" t="s">
        <v>65</v>
      </c>
      <c r="B83" s="3" t="s">
        <v>175</v>
      </c>
      <c r="C83" t="s">
        <v>66</v>
      </c>
      <c r="D83" s="2" t="s">
        <v>177</v>
      </c>
      <c r="E83" s="1">
        <v>0.1</v>
      </c>
      <c r="F83" s="2" t="s">
        <v>176</v>
      </c>
    </row>
    <row r="84" spans="1:6" x14ac:dyDescent="0.3">
      <c r="A84" t="s">
        <v>68</v>
      </c>
      <c r="B84" s="3" t="s">
        <v>175</v>
      </c>
      <c r="C84" t="s">
        <v>69</v>
      </c>
      <c r="D84" s="2" t="s">
        <v>177</v>
      </c>
      <c r="E84" s="1">
        <v>0.1</v>
      </c>
      <c r="F84" s="2" t="s">
        <v>176</v>
      </c>
    </row>
    <row r="85" spans="1:6" x14ac:dyDescent="0.3">
      <c r="A85" t="s">
        <v>67</v>
      </c>
      <c r="B85" t="s">
        <v>173</v>
      </c>
      <c r="C85" t="s">
        <v>15</v>
      </c>
      <c r="D85" s="2" t="s">
        <v>177</v>
      </c>
      <c r="E85" s="1">
        <v>0.23</v>
      </c>
      <c r="F85" s="2" t="s">
        <v>176</v>
      </c>
    </row>
    <row r="86" spans="1:6" x14ac:dyDescent="0.3">
      <c r="A86" t="s">
        <v>80</v>
      </c>
      <c r="B86" t="s">
        <v>175</v>
      </c>
      <c r="C86" t="s">
        <v>81</v>
      </c>
      <c r="D86" s="2" t="s">
        <v>177</v>
      </c>
      <c r="E86" s="1">
        <v>0.1</v>
      </c>
      <c r="F86" s="2" t="s">
        <v>176</v>
      </c>
    </row>
  </sheetData>
  <autoFilter ref="A1:F86" xr:uid="{BD3C7A03-60AD-458D-A3B7-1896F4F1786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Arista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